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5"/>
  </bookViews>
  <sheets>
    <sheet name="项目管理岗" sheetId="1" r:id="rId1"/>
    <sheet name="综合办公室" sheetId="2" r:id="rId2"/>
    <sheet name="财务会计" sheetId="3" r:id="rId3"/>
    <sheet name="景区运营管理、市场营销" sheetId="4" r:id="rId4"/>
    <sheet name="景区讲解员" sheetId="5" r:id="rId5"/>
    <sheet name="驾驶员" sheetId="6" r:id="rId6"/>
  </sheets>
  <definedNames/>
  <calcPr fullCalcOnLoad="1"/>
</workbook>
</file>

<file path=xl/sharedStrings.xml><?xml version="1.0" encoding="utf-8"?>
<sst xmlns="http://schemas.openxmlformats.org/spreadsheetml/2006/main" count="143" uniqueCount="47">
  <si>
    <t>沧源县文化旅游产业开发投资有限公司2024年
公开招聘考试综合成绩公示（项目管理岗）</t>
  </si>
  <si>
    <t>序号</t>
  </si>
  <si>
    <t>姓名</t>
  </si>
  <si>
    <t>性别</t>
  </si>
  <si>
    <t>岗位代码</t>
  </si>
  <si>
    <t>笔试成绩</t>
  </si>
  <si>
    <t>笔试折合成绩</t>
  </si>
  <si>
    <t>面试成绩</t>
  </si>
  <si>
    <t>面试折合成绩</t>
  </si>
  <si>
    <t>综合成绩</t>
  </si>
  <si>
    <t>是否进入体检</t>
  </si>
  <si>
    <t>备注</t>
  </si>
  <si>
    <t>赵铭生</t>
  </si>
  <si>
    <t>男</t>
  </si>
  <si>
    <t>XMGL001</t>
  </si>
  <si>
    <t>是</t>
  </si>
  <si>
    <t>郭应龙</t>
  </si>
  <si>
    <t>曾威威</t>
  </si>
  <si>
    <t>马怀生</t>
  </si>
  <si>
    <t>沧源县文化旅游产业开发投资有限公司2024年
公开招聘考试综合成绩公示（综合办公室）</t>
  </si>
  <si>
    <t>赵创世</t>
  </si>
  <si>
    <t>ZHBG002</t>
  </si>
  <si>
    <t>田忠祥</t>
  </si>
  <si>
    <t>沧源县文化旅游产业开发投资有限公司2024年
公开招聘考试综合成绩公示（财务会计）</t>
  </si>
  <si>
    <t>雷永娇</t>
  </si>
  <si>
    <t>女</t>
  </si>
  <si>
    <t>KJ003</t>
  </si>
  <si>
    <t>马金兰</t>
  </si>
  <si>
    <r>
      <t>沧源县文化旅游产业开发投资有限公司2024年</t>
    </r>
    <r>
      <rPr>
        <b/>
        <sz val="20"/>
        <rFont val="宋体"/>
        <family val="0"/>
      </rPr>
      <t xml:space="preserve">
公开招聘考试综合成绩公示</t>
    </r>
    <r>
      <rPr>
        <b/>
        <sz val="14"/>
        <rFont val="宋体"/>
        <family val="0"/>
      </rPr>
      <t>（景区运营管理、市场营销）</t>
    </r>
  </si>
  <si>
    <t>徐忠娇</t>
  </si>
  <si>
    <t>YX004</t>
  </si>
  <si>
    <t>李琴</t>
  </si>
  <si>
    <t>马汝婷</t>
  </si>
  <si>
    <t>娜珂昭</t>
  </si>
  <si>
    <t>沧源县文化旅游产业开发投资有限公司2024年
公开招聘考试综合成绩公示（景区讲解员）</t>
  </si>
  <si>
    <t>田霞</t>
  </si>
  <si>
    <t>JJ005</t>
  </si>
  <si>
    <t>刘云珊</t>
  </si>
  <si>
    <t>杨志意</t>
  </si>
  <si>
    <t>李霞</t>
  </si>
  <si>
    <t>杨新仙</t>
  </si>
  <si>
    <t>田娟</t>
  </si>
  <si>
    <t>沧源县文化旅游产业开发投资有限公司2024年
公开招聘考试综合成绩公示（驾驶员）</t>
  </si>
  <si>
    <t>肖红光</t>
  </si>
  <si>
    <t>JS006</t>
  </si>
  <si>
    <t>胡少将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</si>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</sst>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3" customWidth="1"/>
    <col min="5" max="5" width="12.125" style="4" customWidth="1"/>
    <col min="6" max="6" width="16.75390625" style="4" customWidth="1"/>
    <col min="7" max="7" width="12.125" style="4" customWidth="1"/>
    <col min="8" max="8" width="16.75390625" style="4" customWidth="1"/>
    <col min="9" max="9" width="12.125" style="4" customWidth="1"/>
    <col min="10" max="10" width="17.00390625" style="1" customWidth="1"/>
    <col min="11" max="16384" width="9.00390625" style="1" customWidth="1"/>
  </cols>
  <sheetData>
    <row r="1" spans="1:11" s="1" customFormat="1" ht="69.75" customHeight="1">
      <c r="A1" s="5" t="s">
        <v>0</v>
      </c>
      <c r="B1" s="6"/>
      <c r="C1" s="6"/>
      <c r="D1" s="6"/>
      <c r="E1" s="7"/>
      <c r="F1" s="7"/>
      <c r="G1" s="7"/>
      <c r="H1" s="7"/>
      <c r="I1" s="7"/>
      <c r="J1" s="6"/>
      <c r="K1" s="6"/>
    </row>
    <row r="2" spans="1:11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</row>
    <row r="3" spans="1:11" s="29" customFormat="1" ht="24.75" customHeight="1">
      <c r="A3" s="11">
        <v>1</v>
      </c>
      <c r="B3" s="11" t="s">
        <v>12</v>
      </c>
      <c r="C3" s="11" t="s">
        <v>13</v>
      </c>
      <c r="D3" s="28" t="s">
        <v>14</v>
      </c>
      <c r="E3" s="23">
        <v>59</v>
      </c>
      <c r="F3" s="14">
        <f>E3*0.5</f>
        <v>29.5</v>
      </c>
      <c r="G3" s="14">
        <v>89</v>
      </c>
      <c r="H3" s="14">
        <f>G3*0.5</f>
        <v>44.5</v>
      </c>
      <c r="I3" s="19">
        <f>F3+H3</f>
        <v>74</v>
      </c>
      <c r="J3" s="11" t="s">
        <v>15</v>
      </c>
      <c r="K3" s="11"/>
    </row>
    <row r="4" spans="1:11" s="29" customFormat="1" ht="24.75" customHeight="1">
      <c r="A4" s="11">
        <v>2</v>
      </c>
      <c r="B4" s="11" t="s">
        <v>16</v>
      </c>
      <c r="C4" s="11" t="s">
        <v>13</v>
      </c>
      <c r="D4" s="28" t="s">
        <v>14</v>
      </c>
      <c r="E4" s="23">
        <v>58</v>
      </c>
      <c r="F4" s="14">
        <f>E4*0.5</f>
        <v>29</v>
      </c>
      <c r="G4" s="14">
        <v>91.33</v>
      </c>
      <c r="H4" s="14">
        <f>G4*0.5</f>
        <v>45.665</v>
      </c>
      <c r="I4" s="19">
        <f>F4+H4</f>
        <v>74.66499999999999</v>
      </c>
      <c r="J4" s="11" t="s">
        <v>15</v>
      </c>
      <c r="K4" s="11"/>
    </row>
    <row r="5" spans="1:11" s="29" customFormat="1" ht="24.75" customHeight="1">
      <c r="A5" s="11">
        <v>3</v>
      </c>
      <c r="B5" s="11" t="s">
        <v>17</v>
      </c>
      <c r="C5" s="11" t="s">
        <v>13</v>
      </c>
      <c r="D5" s="28" t="s">
        <v>14</v>
      </c>
      <c r="E5" s="23">
        <v>51</v>
      </c>
      <c r="F5" s="14">
        <f>E5*0.5</f>
        <v>25.5</v>
      </c>
      <c r="G5" s="14">
        <v>72.67</v>
      </c>
      <c r="H5" s="14">
        <f>G5*0.5</f>
        <v>36.335</v>
      </c>
      <c r="I5" s="19">
        <f>F5+H5</f>
        <v>61.835</v>
      </c>
      <c r="J5" s="11"/>
      <c r="K5" s="11"/>
    </row>
    <row r="6" spans="1:11" ht="24.75" customHeight="1">
      <c r="A6" s="11">
        <v>4</v>
      </c>
      <c r="B6" s="11" t="s">
        <v>18</v>
      </c>
      <c r="C6" s="11" t="s">
        <v>13</v>
      </c>
      <c r="D6" s="28" t="s">
        <v>14</v>
      </c>
      <c r="E6" s="23">
        <v>58</v>
      </c>
      <c r="F6" s="14">
        <f>E6*0.5</f>
        <v>29</v>
      </c>
      <c r="G6" s="14">
        <v>86.17</v>
      </c>
      <c r="H6" s="14">
        <f>G6*0.5</f>
        <v>43.085</v>
      </c>
      <c r="I6" s="19">
        <f>F6+H6</f>
        <v>72.08500000000001</v>
      </c>
      <c r="J6" s="20"/>
      <c r="K6" s="20"/>
    </row>
  </sheetData>
  <sheetProtection/>
  <mergeCells count="1">
    <mergeCell ref="A1:K1"/>
  </mergeCells>
  <conditionalFormatting sqref="B4">
    <cfRule type="expression" priority="10" dxfId="0" stopIfTrue="1">
      <formula>AND(COUNTIF($B$4,B4)&gt;1,NOT(ISBLANK(B4)))</formula>
    </cfRule>
    <cfRule type="expression" priority="11" dxfId="0" stopIfTrue="1">
      <formula>AND(COUNTIF($B$4,B4)&gt;1,NOT(ISBLANK(B4)))</formula>
    </cfRule>
    <cfRule type="expression" priority="12" dxfId="0" stopIfTrue="1">
      <formula>AND(COUNTIF($B$4,B4)&gt;1,NOT(ISBLANK(B4)))</formula>
    </cfRule>
    <cfRule type="duplicateValues" priority="13" dxfId="1">
      <formula>AND(COUNTIF($B$4,A1)&gt;1,NOT(ISBLANK(A1)))</formula>
    </cfRule>
    <cfRule type="duplicateValues" priority="14" dxfId="1">
      <formula>AND(COUNTIF($B$4,A1)&gt;1,NOT(ISBLANK(A1)))</formula>
    </cfRule>
    <cfRule type="duplicateValues" priority="15" dxfId="1">
      <formula>AND(COUNTIF($B$4,A1)&gt;1,NOT(ISBLANK(A1)))</formula>
    </cfRule>
    <cfRule type="duplicateValues" priority="16" dxfId="1">
      <formula>AND(COUNTIF($B$4,A1)&gt;1,NOT(ISBLANK(A1)))</formula>
    </cfRule>
    <cfRule type="duplicateValues" priority="17" dxfId="1">
      <formula>AND(COUNTIF($B$4,A1)&gt;1,NOT(ISBLANK(A1)))</formula>
    </cfRule>
    <cfRule type="duplicateValues" priority="18" dxfId="1">
      <formula>AND(COUNTIF($B$4,A1)&gt;1,NOT(ISBLANK(A1)))</formula>
    </cfRule>
  </conditionalFormatting>
  <conditionalFormatting sqref="B6">
    <cfRule type="expression" priority="1" dxfId="0" stopIfTrue="1">
      <formula>AND(COUNTIF($B$6,B6)&gt;1,NOT(ISBLANK(B6)))</formula>
    </cfRule>
    <cfRule type="expression" priority="2" dxfId="0" stopIfTrue="1">
      <formula>AND(COUNTIF($B$6,B6)&gt;1,NOT(ISBLANK(B6)))</formula>
    </cfRule>
    <cfRule type="expression" priority="3" dxfId="0" stopIfTrue="1">
      <formula>AND(COUNTIF($B$6,B6)&gt;1,NOT(ISBLANK(B6)))</formula>
    </cfRule>
    <cfRule type="duplicateValues" priority="4" dxfId="1">
      <formula>AND(COUNTIF($B$6,A1)&gt;1,NOT(ISBLANK(A1)))</formula>
    </cfRule>
    <cfRule type="duplicateValues" priority="5" dxfId="1">
      <formula>AND(COUNTIF($B$6,A1)&gt;1,NOT(ISBLANK(A1)))</formula>
    </cfRule>
    <cfRule type="duplicateValues" priority="6" dxfId="1">
      <formula>AND(COUNTIF($B$6,A1)&gt;1,NOT(ISBLANK(A1)))</formula>
    </cfRule>
    <cfRule type="duplicateValues" priority="7" dxfId="1">
      <formula>AND(COUNTIF($B$6,A1)&gt;1,NOT(ISBLANK(A1)))</formula>
    </cfRule>
    <cfRule type="duplicateValues" priority="8" dxfId="1">
      <formula>AND(COUNTIF($B$6,A1)&gt;1,NOT(ISBLANK(A1)))</formula>
    </cfRule>
    <cfRule type="duplicateValues" priority="9" dxfId="1">
      <formula>AND(COUNTIF($B$6,A1)&gt;1,NOT(ISBLANK(A1)))</formula>
    </cfRule>
  </conditionalFormatting>
  <printOptions/>
  <pageMargins left="0.75" right="0.75" top="1" bottom="1" header="0.51" footer="0.51"/>
  <pageSetup fitToHeight="0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H22" sqref="H22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3" customWidth="1"/>
    <col min="5" max="5" width="12.125" style="4" customWidth="1"/>
    <col min="6" max="6" width="16.75390625" style="4" customWidth="1"/>
    <col min="7" max="7" width="12.125" style="4" customWidth="1"/>
    <col min="8" max="8" width="16.75390625" style="4" customWidth="1"/>
    <col min="9" max="9" width="12.125" style="4" customWidth="1"/>
    <col min="10" max="10" width="17.00390625" style="1" customWidth="1"/>
    <col min="11" max="16384" width="9.00390625" style="1" customWidth="1"/>
  </cols>
  <sheetData>
    <row r="1" spans="1:11" s="1" customFormat="1" ht="69.75" customHeight="1">
      <c r="A1" s="5" t="s">
        <v>19</v>
      </c>
      <c r="B1" s="6"/>
      <c r="C1" s="6"/>
      <c r="D1" s="6"/>
      <c r="E1" s="7"/>
      <c r="F1" s="7"/>
      <c r="G1" s="7"/>
      <c r="H1" s="7"/>
      <c r="I1" s="7"/>
      <c r="J1" s="6"/>
      <c r="K1" s="6"/>
    </row>
    <row r="2" spans="1:11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</row>
    <row r="3" spans="1:11" ht="18.75">
      <c r="A3" s="11">
        <v>1</v>
      </c>
      <c r="B3" s="11" t="s">
        <v>20</v>
      </c>
      <c r="C3" s="11" t="s">
        <v>13</v>
      </c>
      <c r="D3" s="28" t="s">
        <v>21</v>
      </c>
      <c r="E3" s="23">
        <v>55</v>
      </c>
      <c r="F3" s="14">
        <f aca="true" t="shared" si="0" ref="F3:F18">E3*0.5</f>
        <v>27.5</v>
      </c>
      <c r="G3" s="14">
        <v>86</v>
      </c>
      <c r="H3" s="14">
        <f aca="true" t="shared" si="1" ref="H3:H17">G3*0.5</f>
        <v>43</v>
      </c>
      <c r="I3" s="19">
        <f aca="true" t="shared" si="2" ref="I3:I17">F3+H3</f>
        <v>70.5</v>
      </c>
      <c r="J3" s="20"/>
      <c r="K3" s="21"/>
    </row>
    <row r="4" spans="1:11" ht="18.75">
      <c r="A4" s="11">
        <v>2</v>
      </c>
      <c r="B4" s="11" t="s">
        <v>22</v>
      </c>
      <c r="C4" s="11" t="s">
        <v>13</v>
      </c>
      <c r="D4" s="28" t="s">
        <v>21</v>
      </c>
      <c r="E4" s="23">
        <v>64</v>
      </c>
      <c r="F4" s="14">
        <f t="shared" si="0"/>
        <v>32</v>
      </c>
      <c r="G4" s="14">
        <v>92.5</v>
      </c>
      <c r="H4" s="14">
        <f t="shared" si="1"/>
        <v>46.25</v>
      </c>
      <c r="I4" s="19">
        <f t="shared" si="2"/>
        <v>78.25</v>
      </c>
      <c r="J4" s="20" t="s">
        <v>15</v>
      </c>
      <c r="K4" s="21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3" customWidth="1"/>
    <col min="5" max="5" width="12.125" style="4" customWidth="1"/>
    <col min="6" max="6" width="16.75390625" style="4" customWidth="1"/>
    <col min="7" max="7" width="12.125" style="4" customWidth="1"/>
    <col min="8" max="8" width="16.75390625" style="4" customWidth="1"/>
    <col min="9" max="9" width="12.125" style="4" customWidth="1"/>
    <col min="10" max="10" width="17.00390625" style="1" customWidth="1"/>
    <col min="11" max="16384" width="9.00390625" style="1" customWidth="1"/>
  </cols>
  <sheetData>
    <row r="1" spans="1:11" s="1" customFormat="1" ht="69.75" customHeight="1">
      <c r="A1" s="5" t="s">
        <v>23</v>
      </c>
      <c r="B1" s="6"/>
      <c r="C1" s="6"/>
      <c r="D1" s="6"/>
      <c r="E1" s="7"/>
      <c r="F1" s="7"/>
      <c r="G1" s="7"/>
      <c r="H1" s="7"/>
      <c r="I1" s="7"/>
      <c r="J1" s="6"/>
      <c r="K1" s="6"/>
    </row>
    <row r="2" spans="1:11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</row>
    <row r="3" spans="1:11" ht="18.75">
      <c r="A3" s="11">
        <v>1</v>
      </c>
      <c r="B3" s="11" t="s">
        <v>24</v>
      </c>
      <c r="C3" s="11" t="s">
        <v>25</v>
      </c>
      <c r="D3" s="27" t="s">
        <v>26</v>
      </c>
      <c r="E3" s="13">
        <v>62</v>
      </c>
      <c r="F3" s="14">
        <f aca="true" t="shared" si="0" ref="F3:F16">E3*0.5</f>
        <v>31</v>
      </c>
      <c r="G3" s="14">
        <v>91.5</v>
      </c>
      <c r="H3" s="14">
        <f aca="true" t="shared" si="1" ref="H3:H15">G3*0.5</f>
        <v>45.75</v>
      </c>
      <c r="I3" s="19">
        <f aca="true" t="shared" si="2" ref="I3:I15">F3+H3</f>
        <v>76.75</v>
      </c>
      <c r="J3" s="20" t="s">
        <v>15</v>
      </c>
      <c r="K3" s="21"/>
    </row>
    <row r="4" spans="1:11" ht="18.75">
      <c r="A4" s="11">
        <v>2</v>
      </c>
      <c r="B4" s="11" t="s">
        <v>27</v>
      </c>
      <c r="C4" s="11" t="s">
        <v>25</v>
      </c>
      <c r="D4" s="27" t="s">
        <v>26</v>
      </c>
      <c r="E4" s="13">
        <v>52</v>
      </c>
      <c r="F4" s="14">
        <f t="shared" si="0"/>
        <v>26</v>
      </c>
      <c r="G4" s="14">
        <v>87</v>
      </c>
      <c r="H4" s="14">
        <f t="shared" si="1"/>
        <v>43.5</v>
      </c>
      <c r="I4" s="19">
        <f t="shared" si="2"/>
        <v>69.5</v>
      </c>
      <c r="J4" s="20"/>
      <c r="K4" s="21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3" customWidth="1"/>
    <col min="5" max="5" width="12.125" style="4" customWidth="1"/>
    <col min="6" max="6" width="16.75390625" style="4" customWidth="1"/>
    <col min="7" max="7" width="12.125" style="4" customWidth="1"/>
    <col min="8" max="8" width="16.75390625" style="4" customWidth="1"/>
    <col min="9" max="9" width="12.125" style="4" customWidth="1"/>
    <col min="10" max="10" width="17.00390625" style="1" customWidth="1"/>
    <col min="11" max="16384" width="9.00390625" style="1" customWidth="1"/>
  </cols>
  <sheetData>
    <row r="1" spans="1:11" s="1" customFormat="1" ht="69.75" customHeight="1">
      <c r="A1" s="24" t="s">
        <v>28</v>
      </c>
      <c r="B1" s="6"/>
      <c r="C1" s="6"/>
      <c r="D1" s="6"/>
      <c r="E1" s="7"/>
      <c r="F1" s="7"/>
      <c r="G1" s="7"/>
      <c r="H1" s="7"/>
      <c r="I1" s="7"/>
      <c r="J1" s="6"/>
      <c r="K1" s="6"/>
    </row>
    <row r="2" spans="1:11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</row>
    <row r="3" spans="1:11" ht="18.75">
      <c r="A3" s="11">
        <v>1</v>
      </c>
      <c r="B3" s="11" t="s">
        <v>29</v>
      </c>
      <c r="C3" s="11" t="s">
        <v>25</v>
      </c>
      <c r="D3" s="25" t="s">
        <v>30</v>
      </c>
      <c r="E3" s="23">
        <v>73</v>
      </c>
      <c r="F3" s="14">
        <f aca="true" t="shared" si="0" ref="F3:F14">E3*0.5</f>
        <v>36.5</v>
      </c>
      <c r="G3" s="14">
        <v>89.5</v>
      </c>
      <c r="H3" s="14">
        <f aca="true" t="shared" si="1" ref="H3:H13">G3*0.5</f>
        <v>44.75</v>
      </c>
      <c r="I3" s="19">
        <f aca="true" t="shared" si="2" ref="I3:I13">F3+H3</f>
        <v>81.25</v>
      </c>
      <c r="J3" s="20" t="s">
        <v>15</v>
      </c>
      <c r="K3" s="21"/>
    </row>
    <row r="4" spans="1:11" ht="18.75">
      <c r="A4" s="11">
        <v>2</v>
      </c>
      <c r="B4" s="11" t="s">
        <v>31</v>
      </c>
      <c r="C4" s="11" t="s">
        <v>25</v>
      </c>
      <c r="D4" s="25" t="s">
        <v>30</v>
      </c>
      <c r="E4" s="23">
        <v>47</v>
      </c>
      <c r="F4" s="14">
        <f t="shared" si="0"/>
        <v>23.5</v>
      </c>
      <c r="G4" s="14">
        <v>86.67</v>
      </c>
      <c r="H4" s="14">
        <f t="shared" si="1"/>
        <v>43.335</v>
      </c>
      <c r="I4" s="19">
        <f t="shared" si="2"/>
        <v>66.83500000000001</v>
      </c>
      <c r="J4" s="20"/>
      <c r="K4" s="21"/>
    </row>
    <row r="5" spans="1:11" ht="18.75">
      <c r="A5" s="11">
        <v>3</v>
      </c>
      <c r="B5" s="26" t="s">
        <v>32</v>
      </c>
      <c r="C5" s="26" t="s">
        <v>25</v>
      </c>
      <c r="D5" s="25" t="s">
        <v>30</v>
      </c>
      <c r="E5" s="23">
        <v>46</v>
      </c>
      <c r="F5" s="14">
        <f t="shared" si="0"/>
        <v>23</v>
      </c>
      <c r="G5" s="14">
        <v>81.5</v>
      </c>
      <c r="H5" s="14">
        <f t="shared" si="1"/>
        <v>40.75</v>
      </c>
      <c r="I5" s="19">
        <f t="shared" si="2"/>
        <v>63.75</v>
      </c>
      <c r="J5" s="20"/>
      <c r="K5" s="21"/>
    </row>
    <row r="6" spans="1:11" ht="18.75">
      <c r="A6" s="11">
        <v>4</v>
      </c>
      <c r="B6" s="11" t="s">
        <v>33</v>
      </c>
      <c r="C6" s="11" t="s">
        <v>25</v>
      </c>
      <c r="D6" s="25" t="s">
        <v>30</v>
      </c>
      <c r="E6" s="23">
        <v>56</v>
      </c>
      <c r="F6" s="14">
        <f t="shared" si="0"/>
        <v>28</v>
      </c>
      <c r="G6" s="14">
        <v>85.67</v>
      </c>
      <c r="H6" s="14">
        <f t="shared" si="1"/>
        <v>42.835</v>
      </c>
      <c r="I6" s="19">
        <f t="shared" si="2"/>
        <v>70.83500000000001</v>
      </c>
      <c r="J6" s="20" t="s">
        <v>15</v>
      </c>
      <c r="K6" s="21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K24" sqref="K24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3" customWidth="1"/>
    <col min="5" max="5" width="12.125" style="4" customWidth="1"/>
    <col min="6" max="6" width="16.75390625" style="4" customWidth="1"/>
    <col min="7" max="7" width="12.125" style="4" customWidth="1"/>
    <col min="8" max="8" width="16.75390625" style="4" customWidth="1"/>
    <col min="9" max="9" width="12.125" style="4" customWidth="1"/>
    <col min="10" max="10" width="17.00390625" style="1" customWidth="1"/>
    <col min="11" max="16384" width="9.00390625" style="1" customWidth="1"/>
  </cols>
  <sheetData>
    <row r="1" spans="1:11" s="1" customFormat="1" ht="69.75" customHeight="1">
      <c r="A1" s="5" t="s">
        <v>34</v>
      </c>
      <c r="B1" s="6"/>
      <c r="C1" s="6"/>
      <c r="D1" s="6"/>
      <c r="E1" s="7"/>
      <c r="F1" s="7"/>
      <c r="G1" s="7"/>
      <c r="H1" s="7"/>
      <c r="I1" s="7"/>
      <c r="J1" s="6"/>
      <c r="K1" s="6"/>
    </row>
    <row r="2" spans="1:11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</row>
    <row r="3" spans="1:11" ht="18.75">
      <c r="A3" s="11">
        <v>1</v>
      </c>
      <c r="B3" s="11" t="s">
        <v>35</v>
      </c>
      <c r="C3" s="11" t="s">
        <v>25</v>
      </c>
      <c r="D3" s="22" t="s">
        <v>36</v>
      </c>
      <c r="E3" s="23">
        <v>54</v>
      </c>
      <c r="F3" s="14">
        <f aca="true" t="shared" si="0" ref="F3:F10">E3*0.5</f>
        <v>27</v>
      </c>
      <c r="G3" s="14">
        <v>78</v>
      </c>
      <c r="H3" s="14">
        <f aca="true" t="shared" si="1" ref="H3:H9">G3*0.5</f>
        <v>39</v>
      </c>
      <c r="I3" s="19">
        <f aca="true" t="shared" si="2" ref="I3:I9">F3+H3</f>
        <v>66</v>
      </c>
      <c r="J3" s="20"/>
      <c r="K3" s="21"/>
    </row>
    <row r="4" spans="1:11" ht="18.75">
      <c r="A4" s="11">
        <v>2</v>
      </c>
      <c r="B4" s="11" t="s">
        <v>37</v>
      </c>
      <c r="C4" s="11" t="s">
        <v>25</v>
      </c>
      <c r="D4" s="22" t="s">
        <v>36</v>
      </c>
      <c r="E4" s="23">
        <v>62</v>
      </c>
      <c r="F4" s="14">
        <f t="shared" si="0"/>
        <v>31</v>
      </c>
      <c r="G4" s="14">
        <v>91.83</v>
      </c>
      <c r="H4" s="14">
        <f t="shared" si="1"/>
        <v>45.915</v>
      </c>
      <c r="I4" s="19">
        <f t="shared" si="2"/>
        <v>76.91499999999999</v>
      </c>
      <c r="J4" s="20" t="s">
        <v>15</v>
      </c>
      <c r="K4" s="21"/>
    </row>
    <row r="5" spans="1:11" ht="18.75">
      <c r="A5" s="11">
        <v>3</v>
      </c>
      <c r="B5" s="11" t="s">
        <v>38</v>
      </c>
      <c r="C5" s="11" t="s">
        <v>13</v>
      </c>
      <c r="D5" s="22" t="s">
        <v>36</v>
      </c>
      <c r="E5" s="23">
        <v>55</v>
      </c>
      <c r="F5" s="14">
        <f t="shared" si="0"/>
        <v>27.5</v>
      </c>
      <c r="G5" s="14">
        <v>92.83</v>
      </c>
      <c r="H5" s="14">
        <f t="shared" si="1"/>
        <v>46.415</v>
      </c>
      <c r="I5" s="19">
        <f t="shared" si="2"/>
        <v>73.91499999999999</v>
      </c>
      <c r="J5" s="20" t="s">
        <v>15</v>
      </c>
      <c r="K5" s="21"/>
    </row>
    <row r="6" spans="1:11" ht="18.75">
      <c r="A6" s="11">
        <v>4</v>
      </c>
      <c r="B6" s="11" t="s">
        <v>39</v>
      </c>
      <c r="C6" s="11" t="s">
        <v>25</v>
      </c>
      <c r="D6" s="22" t="s">
        <v>36</v>
      </c>
      <c r="E6" s="23">
        <v>56</v>
      </c>
      <c r="F6" s="14">
        <f t="shared" si="0"/>
        <v>28</v>
      </c>
      <c r="G6" s="14">
        <v>81</v>
      </c>
      <c r="H6" s="14">
        <f t="shared" si="1"/>
        <v>40.5</v>
      </c>
      <c r="I6" s="19">
        <f t="shared" si="2"/>
        <v>68.5</v>
      </c>
      <c r="J6" s="20"/>
      <c r="K6" s="21"/>
    </row>
    <row r="7" spans="1:11" ht="18.75">
      <c r="A7" s="11">
        <v>5</v>
      </c>
      <c r="B7" s="11" t="s">
        <v>40</v>
      </c>
      <c r="C7" s="11" t="s">
        <v>25</v>
      </c>
      <c r="D7" s="22" t="s">
        <v>36</v>
      </c>
      <c r="E7" s="23">
        <v>52</v>
      </c>
      <c r="F7" s="14">
        <f t="shared" si="0"/>
        <v>26</v>
      </c>
      <c r="G7" s="14">
        <v>71.67</v>
      </c>
      <c r="H7" s="14">
        <f t="shared" si="1"/>
        <v>35.835</v>
      </c>
      <c r="I7" s="19">
        <f t="shared" si="2"/>
        <v>61.835</v>
      </c>
      <c r="J7" s="20"/>
      <c r="K7" s="21"/>
    </row>
    <row r="8" spans="1:11" ht="18.75">
      <c r="A8" s="11">
        <v>6</v>
      </c>
      <c r="B8" s="11" t="s">
        <v>41</v>
      </c>
      <c r="C8" s="11" t="s">
        <v>25</v>
      </c>
      <c r="D8" s="22" t="s">
        <v>36</v>
      </c>
      <c r="E8" s="23">
        <v>63</v>
      </c>
      <c r="F8" s="14">
        <f t="shared" si="0"/>
        <v>31.5</v>
      </c>
      <c r="G8" s="14">
        <v>79.83</v>
      </c>
      <c r="H8" s="14">
        <f t="shared" si="1"/>
        <v>39.915</v>
      </c>
      <c r="I8" s="19">
        <f t="shared" si="2"/>
        <v>71.41499999999999</v>
      </c>
      <c r="J8" s="20" t="s">
        <v>15</v>
      </c>
      <c r="K8" s="21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selection activeCell="H16" sqref="H16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3" customWidth="1"/>
    <col min="5" max="5" width="12.125" style="4" customWidth="1"/>
    <col min="6" max="6" width="16.75390625" style="4" customWidth="1"/>
    <col min="7" max="7" width="12.125" style="4" customWidth="1"/>
    <col min="8" max="8" width="16.75390625" style="4" customWidth="1"/>
    <col min="9" max="9" width="12.125" style="4" customWidth="1"/>
    <col min="10" max="10" width="17.00390625" style="1" customWidth="1"/>
    <col min="11" max="16384" width="9.00390625" style="1" customWidth="1"/>
  </cols>
  <sheetData>
    <row r="1" spans="1:11" s="1" customFormat="1" ht="69.75" customHeight="1">
      <c r="A1" s="5" t="s">
        <v>42</v>
      </c>
      <c r="B1" s="6"/>
      <c r="C1" s="6"/>
      <c r="D1" s="6"/>
      <c r="E1" s="7"/>
      <c r="F1" s="7"/>
      <c r="G1" s="7"/>
      <c r="H1" s="7"/>
      <c r="I1" s="7"/>
      <c r="J1" s="6"/>
      <c r="K1" s="6"/>
    </row>
    <row r="2" spans="1:11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</row>
    <row r="3" spans="1:11" ht="18.75">
      <c r="A3" s="11">
        <v>1</v>
      </c>
      <c r="B3" s="11" t="s">
        <v>43</v>
      </c>
      <c r="C3" s="11" t="s">
        <v>13</v>
      </c>
      <c r="D3" s="12" t="s">
        <v>44</v>
      </c>
      <c r="E3" s="13">
        <v>94</v>
      </c>
      <c r="F3" s="14">
        <f>E3*0.5</f>
        <v>47</v>
      </c>
      <c r="G3" s="14">
        <v>73.33</v>
      </c>
      <c r="H3" s="14">
        <f>G3*0.5</f>
        <v>36.665</v>
      </c>
      <c r="I3" s="19">
        <f>F3+H3</f>
        <v>83.66499999999999</v>
      </c>
      <c r="J3" s="20" t="s">
        <v>15</v>
      </c>
      <c r="K3" s="21"/>
    </row>
    <row r="4" spans="1:11" ht="18.75">
      <c r="A4" s="11">
        <v>2</v>
      </c>
      <c r="B4" s="15" t="s">
        <v>45</v>
      </c>
      <c r="C4" s="15" t="s">
        <v>13</v>
      </c>
      <c r="D4" s="16" t="s">
        <v>44</v>
      </c>
      <c r="E4" s="17">
        <v>92</v>
      </c>
      <c r="F4" s="14">
        <f>E4*0.5</f>
        <v>46</v>
      </c>
      <c r="G4" s="14" t="s">
        <v>46</v>
      </c>
      <c r="H4" s="14">
        <v>0</v>
      </c>
      <c r="I4" s="19">
        <v>46</v>
      </c>
      <c r="J4" s="20"/>
      <c r="K4" s="21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ሮንክዑ</cp:lastModifiedBy>
  <dcterms:created xsi:type="dcterms:W3CDTF">2023-01-15T09:01:19Z</dcterms:created>
  <dcterms:modified xsi:type="dcterms:W3CDTF">2024-04-24T10:03:54Z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eadingLayo">
    <vt:bool>false</vt:bool>
  </property>
  <property fmtid="{D5CDD505-2E9C-101B-9397-08002B2CF9AE}" pid="5" name="I">
    <vt:lpwstr>9B22A0A14ADD45788EBA9714EFD138A8</vt:lpwstr>
  </property>
</Properties>
</file>